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30" yWindow="-255" windowWidth="14160" windowHeight="9975" activeTab="3"/>
  </bookViews>
  <sheets>
    <sheet name="Questions" sheetId="1" r:id="rId1"/>
    <sheet name="Answers" sheetId="2" r:id="rId2"/>
    <sheet name="Analysis" sheetId="3" r:id="rId3"/>
    <sheet name="Results" sheetId="5" r:id="rId4"/>
  </sheets>
  <calcPr calcId="125725"/>
</workbook>
</file>

<file path=xl/calcChain.xml><?xml version="1.0" encoding="utf-8"?>
<calcChain xmlns="http://schemas.openxmlformats.org/spreadsheetml/2006/main">
  <c r="D13" i="5"/>
  <c r="D12"/>
  <c r="E6"/>
  <c r="J6"/>
  <c r="J5"/>
  <c r="E5"/>
  <c r="D6" i="3"/>
  <c r="D5"/>
  <c r="D4"/>
  <c r="D7" s="1"/>
  <c r="C6"/>
  <c r="C5"/>
  <c r="C4"/>
  <c r="B6"/>
  <c r="B5"/>
  <c r="B4"/>
  <c r="B7" l="1"/>
  <c r="C7"/>
  <c r="C18" l="1"/>
  <c r="C19"/>
</calcChain>
</file>

<file path=xl/sharedStrings.xml><?xml version="1.0" encoding="utf-8"?>
<sst xmlns="http://schemas.openxmlformats.org/spreadsheetml/2006/main" count="102" uniqueCount="81">
  <si>
    <t>Name</t>
  </si>
  <si>
    <t>Age</t>
  </si>
  <si>
    <t>Gender</t>
  </si>
  <si>
    <t>Charity Choice</t>
  </si>
  <si>
    <t>Fitness</t>
  </si>
  <si>
    <t>How often do you exercise per week?</t>
  </si>
  <si>
    <t>Do you get out of breath when climbing stairs?</t>
  </si>
  <si>
    <t>Do you eat 5 fruit and vegetables a day?</t>
  </si>
  <si>
    <t>Music choice</t>
  </si>
  <si>
    <t>Rock and pop</t>
  </si>
  <si>
    <t>Jazz and blues</t>
  </si>
  <si>
    <t>Dance</t>
  </si>
  <si>
    <t>Urban</t>
  </si>
  <si>
    <t>Fall Out Boy</t>
  </si>
  <si>
    <t>Foo Fighters</t>
  </si>
  <si>
    <t>Smashing Pumpkins</t>
  </si>
  <si>
    <t>Nirvana</t>
  </si>
  <si>
    <t>Sugababes</t>
  </si>
  <si>
    <t>Daft Punk</t>
  </si>
  <si>
    <t>Leona Lewis</t>
  </si>
  <si>
    <t>Westlife</t>
  </si>
  <si>
    <t>Louis Armstrong</t>
  </si>
  <si>
    <t>Robert Cray</t>
  </si>
  <si>
    <t>Doyle Bramhall</t>
  </si>
  <si>
    <t>Johnny Lang</t>
  </si>
  <si>
    <t>50 Cent</t>
  </si>
  <si>
    <t>Beyoncé</t>
  </si>
  <si>
    <t>Kanye West</t>
  </si>
  <si>
    <t>Sean Kingston</t>
  </si>
  <si>
    <t>Personal Information</t>
  </si>
  <si>
    <t>Age Response</t>
  </si>
  <si>
    <t>Below 11</t>
  </si>
  <si>
    <t>11-12</t>
  </si>
  <si>
    <t>13-14</t>
  </si>
  <si>
    <t>15-16</t>
  </si>
  <si>
    <t>17+</t>
  </si>
  <si>
    <t>Charity Response</t>
  </si>
  <si>
    <t>RSPCA</t>
  </si>
  <si>
    <t>Christian Aid</t>
  </si>
  <si>
    <t>Water Aid</t>
  </si>
  <si>
    <t>Oxfam</t>
  </si>
  <si>
    <t>Dogs trust</t>
  </si>
  <si>
    <t xml:space="preserve">Gender </t>
  </si>
  <si>
    <t>Male</t>
  </si>
  <si>
    <t>Female</t>
  </si>
  <si>
    <t>Never</t>
  </si>
  <si>
    <t>Sometimes</t>
  </si>
  <si>
    <t>once</t>
  </si>
  <si>
    <t>Twice</t>
  </si>
  <si>
    <t>Three</t>
  </si>
  <si>
    <t>More than three</t>
  </si>
  <si>
    <t>No</t>
  </si>
  <si>
    <t>Yes</t>
  </si>
  <si>
    <t>Rarely</t>
  </si>
  <si>
    <t>Depends on how many</t>
  </si>
  <si>
    <t>Always</t>
  </si>
  <si>
    <t>Score</t>
  </si>
  <si>
    <t>Actual Answer</t>
  </si>
  <si>
    <t>Fitness results</t>
  </si>
  <si>
    <t>Q1</t>
  </si>
  <si>
    <t>Q2</t>
  </si>
  <si>
    <t>Q3</t>
  </si>
  <si>
    <t>Total</t>
  </si>
  <si>
    <t>Max Score</t>
  </si>
  <si>
    <t>Min score</t>
  </si>
  <si>
    <t>Fitness comment</t>
  </si>
  <si>
    <t>You are very unfit and should not over exert yourself on the dance floor.</t>
  </si>
  <si>
    <t>You are in the middle. You should try more moderate speed music</t>
  </si>
  <si>
    <t>You are very fit and should be danceing tovery fast beat music</t>
  </si>
  <si>
    <t>You are quite fit. Try dancing to fast music</t>
  </si>
  <si>
    <t>You are getting there. Try medium speed music when you strut your stuff!</t>
  </si>
  <si>
    <t>You are  unfit and should not over exert yourself too much on the dance floor.</t>
  </si>
  <si>
    <t>F</t>
  </si>
  <si>
    <t>A</t>
  </si>
  <si>
    <t>B</t>
  </si>
  <si>
    <t>C</t>
  </si>
  <si>
    <t>D</t>
  </si>
  <si>
    <t>E</t>
  </si>
  <si>
    <t>U</t>
  </si>
  <si>
    <t>Fitness grade</t>
  </si>
  <si>
    <t>Bob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</si>
</sst>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Weathered SF"/>
    </font>
    <font>
      <sz val="14"/>
      <color theme="0"/>
      <name val="Weathered SF"/>
    </font>
    <font>
      <sz val="10"/>
      <name val="Century Gothic"/>
      <family val="2"/>
    </font>
    <font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34749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2" fillId="3" borderId="0" xfId="0" applyFont="1" applyFill="1" applyProtection="1"/>
    <xf numFmtId="0" fontId="5" fillId="3" borderId="0" xfId="0" applyFont="1" applyFill="1"/>
    <xf numFmtId="0" fontId="5" fillId="2" borderId="0" xfId="0" applyFont="1" applyFill="1"/>
    <xf numFmtId="0" fontId="3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5" fillId="4" borderId="0" xfId="0" applyFont="1" applyFill="1"/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49" fontId="0" fillId="0" borderId="0" xfId="0" applyNumberFormat="1"/>
    <xf numFmtId="0" fontId="5" fillId="0" borderId="0" xfId="0" applyFont="1" applyFill="1"/>
    <xf numFmtId="0" fontId="8" fillId="4" borderId="0" xfId="0" applyFont="1" applyFill="1" applyProtection="1"/>
    <xf numFmtId="0" fontId="4" fillId="0" borderId="0" xfId="0" applyFont="1"/>
    <xf numFmtId="0" fontId="5" fillId="3" borderId="0" xfId="0" applyFont="1" applyFill="1" applyBorder="1" applyAlignment="1">
      <alignment horizontal="center"/>
    </xf>
    <xf numFmtId="0" fontId="8" fillId="3" borderId="0" xfId="0" applyFont="1" applyFill="1" applyProtection="1"/>
    <xf numFmtId="0" fontId="5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4749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264139</xdr:rowOff>
    </xdr:from>
    <xdr:to>
      <xdr:col>0</xdr:col>
      <xdr:colOff>3614897</xdr:colOff>
      <xdr:row>32</xdr:row>
      <xdr:rowOff>739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64139"/>
          <a:ext cx="3262472" cy="73487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0</xdr:row>
      <xdr:rowOff>266700</xdr:rowOff>
    </xdr:from>
    <xdr:to>
      <xdr:col>12</xdr:col>
      <xdr:colOff>11824</xdr:colOff>
      <xdr:row>0</xdr:row>
      <xdr:rowOff>1219200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71925" y="266700"/>
          <a:ext cx="57150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333375</xdr:colOff>
      <xdr:row>0</xdr:row>
      <xdr:rowOff>276225</xdr:rowOff>
    </xdr:from>
    <xdr:to>
      <xdr:col>18</xdr:col>
      <xdr:colOff>66673</xdr:colOff>
      <xdr:row>32</xdr:row>
      <xdr:rowOff>12825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0029825" y="276225"/>
          <a:ext cx="3390900" cy="73487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234462</xdr:colOff>
      <xdr:row>3</xdr:row>
      <xdr:rowOff>161925</xdr:rowOff>
    </xdr:from>
    <xdr:to>
      <xdr:col>11</xdr:col>
      <xdr:colOff>268941</xdr:colOff>
      <xdr:row>6</xdr:row>
      <xdr:rowOff>104775</xdr:rowOff>
    </xdr:to>
    <xdr:sp macro="" textlink="">
      <xdr:nvSpPr>
        <xdr:cNvPr id="5" name="Double Brace 4"/>
        <xdr:cNvSpPr/>
      </xdr:nvSpPr>
      <xdr:spPr>
        <a:xfrm>
          <a:off x="4212550" y="1898837"/>
          <a:ext cx="4965067" cy="615203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321879</xdr:colOff>
      <xdr:row>10</xdr:row>
      <xdr:rowOff>13795</xdr:rowOff>
    </xdr:from>
    <xdr:to>
      <xdr:col>11</xdr:col>
      <xdr:colOff>210207</xdr:colOff>
      <xdr:row>13</xdr:row>
      <xdr:rowOff>41713</xdr:rowOff>
    </xdr:to>
    <xdr:sp macro="" textlink="">
      <xdr:nvSpPr>
        <xdr:cNvPr id="7" name="Double Brace 6"/>
        <xdr:cNvSpPr/>
      </xdr:nvSpPr>
      <xdr:spPr>
        <a:xfrm>
          <a:off x="4296103" y="3219450"/>
          <a:ext cx="5117225" cy="763642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156883</xdr:colOff>
      <xdr:row>16</xdr:row>
      <xdr:rowOff>38100</xdr:rowOff>
    </xdr:from>
    <xdr:to>
      <xdr:col>11</xdr:col>
      <xdr:colOff>504264</xdr:colOff>
      <xdr:row>29</xdr:row>
      <xdr:rowOff>152400</xdr:rowOff>
    </xdr:to>
    <xdr:sp macro="" textlink="">
      <xdr:nvSpPr>
        <xdr:cNvPr id="8" name="Double Brace 7"/>
        <xdr:cNvSpPr/>
      </xdr:nvSpPr>
      <xdr:spPr>
        <a:xfrm>
          <a:off x="4134971" y="4587688"/>
          <a:ext cx="5345205" cy="2590800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264139</xdr:rowOff>
    </xdr:from>
    <xdr:to>
      <xdr:col>0</xdr:col>
      <xdr:colOff>3614897</xdr:colOff>
      <xdr:row>30</xdr:row>
      <xdr:rowOff>90386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264139"/>
          <a:ext cx="3262472" cy="734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0</xdr:row>
      <xdr:rowOff>266700</xdr:rowOff>
    </xdr:from>
    <xdr:to>
      <xdr:col>12</xdr:col>
      <xdr:colOff>11824</xdr:colOff>
      <xdr:row>0</xdr:row>
      <xdr:rowOff>1219200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71925" y="266700"/>
          <a:ext cx="5698249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333375</xdr:colOff>
      <xdr:row>0</xdr:row>
      <xdr:rowOff>276225</xdr:rowOff>
    </xdr:from>
    <xdr:to>
      <xdr:col>18</xdr:col>
      <xdr:colOff>66673</xdr:colOff>
      <xdr:row>30</xdr:row>
      <xdr:rowOff>102472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991725" y="276225"/>
          <a:ext cx="3390898" cy="734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234462</xdr:colOff>
      <xdr:row>3</xdr:row>
      <xdr:rowOff>161925</xdr:rowOff>
    </xdr:from>
    <xdr:to>
      <xdr:col>11</xdr:col>
      <xdr:colOff>268941</xdr:colOff>
      <xdr:row>6</xdr:row>
      <xdr:rowOff>104775</xdr:rowOff>
    </xdr:to>
    <xdr:sp macro="" textlink="">
      <xdr:nvSpPr>
        <xdr:cNvPr id="5" name="Double Brace 4"/>
        <xdr:cNvSpPr/>
      </xdr:nvSpPr>
      <xdr:spPr>
        <a:xfrm>
          <a:off x="4206387" y="1905000"/>
          <a:ext cx="5044629" cy="619125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333084</xdr:colOff>
      <xdr:row>10</xdr:row>
      <xdr:rowOff>92236</xdr:rowOff>
    </xdr:from>
    <xdr:to>
      <xdr:col>11</xdr:col>
      <xdr:colOff>221412</xdr:colOff>
      <xdr:row>13</xdr:row>
      <xdr:rowOff>120154</xdr:rowOff>
    </xdr:to>
    <xdr:sp macro="" textlink="">
      <xdr:nvSpPr>
        <xdr:cNvPr id="6" name="Double Brace 5"/>
        <xdr:cNvSpPr/>
      </xdr:nvSpPr>
      <xdr:spPr>
        <a:xfrm>
          <a:off x="4311172" y="3285912"/>
          <a:ext cx="4886152" cy="1058860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156883</xdr:colOff>
      <xdr:row>16</xdr:row>
      <xdr:rowOff>38100</xdr:rowOff>
    </xdr:from>
    <xdr:to>
      <xdr:col>11</xdr:col>
      <xdr:colOff>504264</xdr:colOff>
      <xdr:row>29</xdr:row>
      <xdr:rowOff>152400</xdr:rowOff>
    </xdr:to>
    <xdr:sp macro="" textlink="">
      <xdr:nvSpPr>
        <xdr:cNvPr id="7" name="Double Brace 6"/>
        <xdr:cNvSpPr/>
      </xdr:nvSpPr>
      <xdr:spPr>
        <a:xfrm>
          <a:off x="4128808" y="4600575"/>
          <a:ext cx="5357531" cy="2590800"/>
        </a:xfrm>
        <a:prstGeom prst="bracePair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6"/>
  <sheetViews>
    <sheetView zoomScale="85" zoomScaleNormal="85" workbookViewId="0">
      <selection activeCell="J9" sqref="J9"/>
    </sheetView>
  </sheetViews>
  <sheetFormatPr defaultRowHeight="15"/>
  <cols>
    <col min="1" max="1" width="55.42578125" style="1" customWidth="1"/>
    <col min="2" max="2" width="4.140625" style="1" customWidth="1"/>
    <col min="3" max="4" width="9.140625" style="1"/>
    <col min="5" max="6" width="10" style="1" customWidth="1"/>
    <col min="7" max="7" width="3.5703125" style="1" customWidth="1"/>
    <col min="8" max="8" width="5.85546875" style="1" customWidth="1"/>
    <col min="9" max="11" width="9.140625" style="1"/>
    <col min="12" max="12" width="10.140625" style="1" customWidth="1"/>
    <col min="13" max="16384" width="9.140625" style="1"/>
  </cols>
  <sheetData>
    <row r="1" spans="2:12" ht="103.5" customHeight="1"/>
    <row r="2" spans="2:12">
      <c r="B2" s="2"/>
      <c r="C2" s="2"/>
      <c r="D2" s="2"/>
      <c r="E2" s="2"/>
      <c r="F2" s="2"/>
      <c r="G2" s="2"/>
      <c r="H2" s="2"/>
      <c r="I2" s="2"/>
    </row>
    <row r="3" spans="2:12" ht="18.75">
      <c r="B3" s="2"/>
      <c r="C3" s="9" t="s">
        <v>29</v>
      </c>
      <c r="D3" s="3"/>
      <c r="E3" s="3"/>
      <c r="F3" s="3"/>
      <c r="G3" s="3"/>
      <c r="H3" s="3"/>
      <c r="I3" s="3"/>
      <c r="J3" s="4"/>
      <c r="K3" s="4"/>
      <c r="L3" s="4"/>
    </row>
    <row r="4" spans="2:12">
      <c r="B4" s="2"/>
      <c r="C4" s="3"/>
      <c r="D4" s="3"/>
      <c r="E4" s="3"/>
      <c r="F4" s="3"/>
      <c r="G4" s="3"/>
      <c r="H4" s="3"/>
      <c r="I4" s="3"/>
      <c r="J4" s="4"/>
      <c r="K4" s="4"/>
      <c r="L4" s="4"/>
    </row>
    <row r="5" spans="2:12">
      <c r="B5" s="2"/>
      <c r="C5" s="4"/>
      <c r="D5" s="3" t="s">
        <v>0</v>
      </c>
      <c r="E5" s="12" t="s">
        <v>80</v>
      </c>
      <c r="F5" s="13"/>
      <c r="G5" s="3"/>
      <c r="H5" s="3" t="s">
        <v>1</v>
      </c>
      <c r="I5" s="3"/>
      <c r="J5" s="4"/>
      <c r="K5" s="4"/>
      <c r="L5" s="4"/>
    </row>
    <row r="6" spans="2:12" ht="23.25" customHeight="1">
      <c r="B6" s="2"/>
      <c r="C6" s="4"/>
      <c r="D6" s="3" t="s">
        <v>2</v>
      </c>
      <c r="E6" s="3"/>
      <c r="F6" s="3"/>
      <c r="G6" s="3"/>
      <c r="H6" s="3" t="s">
        <v>3</v>
      </c>
      <c r="I6" s="3"/>
      <c r="J6" s="4"/>
      <c r="K6" s="4"/>
      <c r="L6" s="4"/>
    </row>
    <row r="7" spans="2:12">
      <c r="B7" s="2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>
      <c r="B8" s="2"/>
      <c r="C8" s="3"/>
      <c r="D8" s="3"/>
      <c r="E8" s="3"/>
      <c r="F8" s="3"/>
      <c r="G8" s="3"/>
      <c r="H8" s="3"/>
      <c r="I8" s="3"/>
      <c r="J8" s="4"/>
      <c r="K8" s="4"/>
      <c r="L8" s="4"/>
    </row>
    <row r="9" spans="2:12" ht="18.75">
      <c r="B9" s="2"/>
      <c r="C9" s="10" t="s">
        <v>4</v>
      </c>
      <c r="D9" s="3"/>
      <c r="E9" s="3"/>
      <c r="F9" s="3"/>
      <c r="G9" s="3"/>
      <c r="H9" s="3"/>
      <c r="I9" s="3"/>
      <c r="J9" s="4"/>
      <c r="K9" s="4"/>
      <c r="L9" s="4"/>
    </row>
    <row r="10" spans="2:12" ht="13.5" customHeight="1">
      <c r="B10" s="2"/>
      <c r="C10" s="3"/>
      <c r="D10" s="3"/>
      <c r="E10" s="3"/>
      <c r="F10" s="3"/>
      <c r="G10" s="3"/>
      <c r="H10" s="3"/>
      <c r="I10" s="3"/>
      <c r="J10" s="4"/>
      <c r="K10" s="4"/>
      <c r="L10" s="4"/>
    </row>
    <row r="11" spans="2:12" ht="15.75" customHeight="1">
      <c r="B11" s="2"/>
      <c r="C11" s="3"/>
      <c r="D11" s="3" t="s">
        <v>5</v>
      </c>
      <c r="E11" s="3"/>
      <c r="F11" s="3"/>
      <c r="G11" s="3"/>
      <c r="H11" s="3"/>
      <c r="I11" s="3"/>
      <c r="J11" s="4"/>
      <c r="K11" s="4"/>
      <c r="L11" s="4"/>
    </row>
    <row r="12" spans="2:12" ht="19.5" customHeight="1">
      <c r="B12" s="2"/>
      <c r="C12" s="3"/>
      <c r="D12" s="3" t="s">
        <v>7</v>
      </c>
      <c r="E12" s="3"/>
      <c r="F12" s="3"/>
      <c r="G12" s="3"/>
      <c r="H12" s="3"/>
      <c r="I12" s="3"/>
      <c r="J12" s="4"/>
      <c r="K12" s="4"/>
      <c r="L12" s="4"/>
    </row>
    <row r="13" spans="2:12" ht="22.5" customHeight="1">
      <c r="B13" s="2"/>
      <c r="C13" s="3"/>
      <c r="D13" s="3" t="s">
        <v>6</v>
      </c>
      <c r="E13" s="3"/>
      <c r="F13" s="3"/>
      <c r="G13" s="3"/>
      <c r="H13" s="3"/>
      <c r="I13" s="3"/>
      <c r="J13" s="4"/>
      <c r="K13" s="4"/>
      <c r="L13" s="4"/>
    </row>
    <row r="14" spans="2:12">
      <c r="B14" s="2"/>
      <c r="C14" s="3"/>
      <c r="D14" s="3"/>
      <c r="E14" s="3"/>
      <c r="F14" s="3"/>
      <c r="G14" s="3"/>
      <c r="H14" s="3"/>
      <c r="I14" s="3"/>
      <c r="J14" s="4"/>
      <c r="K14" s="4"/>
      <c r="L14" s="4"/>
    </row>
    <row r="15" spans="2:12" ht="18.75">
      <c r="B15" s="2"/>
      <c r="C15" s="10" t="s">
        <v>8</v>
      </c>
      <c r="D15" s="3"/>
      <c r="E15" s="3"/>
      <c r="F15" s="3"/>
      <c r="G15" s="3"/>
      <c r="H15" s="3"/>
      <c r="I15" s="3"/>
      <c r="J15" s="4"/>
      <c r="K15" s="4"/>
      <c r="L15" s="4"/>
    </row>
    <row r="16" spans="2:12">
      <c r="B16" s="2"/>
      <c r="C16" s="3"/>
      <c r="D16" s="3"/>
      <c r="E16" s="3"/>
      <c r="F16" s="3"/>
      <c r="G16" s="3"/>
      <c r="H16" s="3"/>
      <c r="I16" s="3"/>
      <c r="J16" s="4"/>
      <c r="K16" s="4"/>
      <c r="L16" s="4"/>
    </row>
    <row r="17" spans="2:12">
      <c r="B17" s="2"/>
      <c r="C17" s="3"/>
      <c r="D17" s="3"/>
      <c r="E17" s="4"/>
      <c r="F17" s="3"/>
      <c r="G17" s="3"/>
      <c r="H17" s="3"/>
      <c r="I17" s="4"/>
      <c r="J17" s="4"/>
      <c r="K17" s="4"/>
      <c r="L17" s="4"/>
    </row>
    <row r="18" spans="2:12">
      <c r="B18" s="2"/>
      <c r="C18" s="3"/>
      <c r="D18" s="8" t="s">
        <v>9</v>
      </c>
      <c r="E18" s="4"/>
      <c r="F18" s="3"/>
      <c r="G18" s="5"/>
      <c r="H18" s="3"/>
      <c r="I18" s="8" t="s">
        <v>10</v>
      </c>
      <c r="J18" s="4"/>
      <c r="K18" s="4"/>
      <c r="L18" s="4"/>
    </row>
    <row r="19" spans="2:12">
      <c r="B19" s="2"/>
      <c r="C19" s="3"/>
      <c r="D19" s="5" t="s">
        <v>13</v>
      </c>
      <c r="E19" s="4"/>
      <c r="F19" s="11"/>
      <c r="G19" s="5"/>
      <c r="H19" s="3"/>
      <c r="I19" s="5" t="s">
        <v>21</v>
      </c>
      <c r="J19" s="4"/>
      <c r="K19" s="11"/>
      <c r="L19" s="4"/>
    </row>
    <row r="20" spans="2:12">
      <c r="B20" s="2"/>
      <c r="C20" s="3"/>
      <c r="D20" s="5" t="s">
        <v>14</v>
      </c>
      <c r="E20" s="4"/>
      <c r="F20" s="11"/>
      <c r="G20" s="5"/>
      <c r="H20" s="3"/>
      <c r="I20" s="5" t="s">
        <v>22</v>
      </c>
      <c r="J20" s="4"/>
      <c r="K20" s="11"/>
      <c r="L20" s="4"/>
    </row>
    <row r="21" spans="2:12">
      <c r="B21" s="2"/>
      <c r="C21" s="3"/>
      <c r="D21" s="5" t="s">
        <v>15</v>
      </c>
      <c r="E21" s="4"/>
      <c r="F21" s="11"/>
      <c r="G21" s="5"/>
      <c r="H21" s="3"/>
      <c r="I21" s="5" t="s">
        <v>23</v>
      </c>
      <c r="J21" s="4"/>
      <c r="K21" s="11"/>
      <c r="L21" s="4"/>
    </row>
    <row r="22" spans="2:12">
      <c r="B22" s="2"/>
      <c r="C22" s="5"/>
      <c r="D22" s="5" t="s">
        <v>16</v>
      </c>
      <c r="E22" s="4"/>
      <c r="F22" s="11"/>
      <c r="G22" s="5"/>
      <c r="H22" s="3"/>
      <c r="I22" s="5" t="s">
        <v>24</v>
      </c>
      <c r="J22" s="4"/>
      <c r="K22" s="11"/>
      <c r="L22" s="4"/>
    </row>
    <row r="23" spans="2:12">
      <c r="B23" s="2"/>
      <c r="C23" s="3"/>
      <c r="D23" s="3"/>
      <c r="E23" s="4"/>
      <c r="F23" s="3"/>
      <c r="G23" s="3"/>
      <c r="H23" s="3"/>
      <c r="I23" s="3"/>
      <c r="J23" s="4"/>
      <c r="K23" s="4"/>
      <c r="L23" s="4"/>
    </row>
    <row r="24" spans="2:12">
      <c r="B24" s="2"/>
      <c r="C24" s="3"/>
      <c r="D24" s="3"/>
      <c r="E24" s="4"/>
      <c r="F24" s="4"/>
      <c r="G24" s="3"/>
      <c r="H24" s="4"/>
      <c r="I24" s="3"/>
      <c r="J24" s="4"/>
      <c r="K24" s="4"/>
      <c r="L24" s="4"/>
    </row>
    <row r="25" spans="2:12">
      <c r="B25" s="2"/>
      <c r="C25" s="3"/>
      <c r="D25" s="8" t="s">
        <v>11</v>
      </c>
      <c r="E25" s="4"/>
      <c r="F25" s="4"/>
      <c r="G25" s="3"/>
      <c r="H25" s="4"/>
      <c r="I25" s="8" t="s">
        <v>12</v>
      </c>
      <c r="J25" s="4"/>
      <c r="K25" s="4"/>
      <c r="L25" s="4"/>
    </row>
    <row r="26" spans="2:12">
      <c r="B26" s="2"/>
      <c r="C26" s="3"/>
      <c r="D26" s="5" t="s">
        <v>17</v>
      </c>
      <c r="E26" s="4"/>
      <c r="F26" s="11"/>
      <c r="G26" s="3"/>
      <c r="H26" s="4"/>
      <c r="I26" s="5" t="s">
        <v>25</v>
      </c>
      <c r="J26" s="4"/>
      <c r="K26" s="11"/>
      <c r="L26" s="4"/>
    </row>
    <row r="27" spans="2:12">
      <c r="B27" s="2"/>
      <c r="C27" s="3"/>
      <c r="D27" s="5" t="s">
        <v>18</v>
      </c>
      <c r="E27" s="4"/>
      <c r="F27" s="11"/>
      <c r="G27" s="3"/>
      <c r="H27" s="4"/>
      <c r="I27" s="5" t="s">
        <v>26</v>
      </c>
      <c r="J27" s="4"/>
      <c r="K27" s="11"/>
      <c r="L27" s="4"/>
    </row>
    <row r="28" spans="2:12">
      <c r="B28" s="2"/>
      <c r="C28" s="3"/>
      <c r="D28" s="5" t="s">
        <v>19</v>
      </c>
      <c r="E28" s="4"/>
      <c r="F28" s="11"/>
      <c r="G28" s="3"/>
      <c r="H28" s="4"/>
      <c r="I28" s="5" t="s">
        <v>27</v>
      </c>
      <c r="J28" s="4"/>
      <c r="K28" s="11"/>
      <c r="L28" s="4"/>
    </row>
    <row r="29" spans="2:12">
      <c r="B29" s="2"/>
      <c r="C29" s="3"/>
      <c r="D29" s="5" t="s">
        <v>20</v>
      </c>
      <c r="E29" s="3"/>
      <c r="F29" s="16"/>
      <c r="G29" s="3"/>
      <c r="H29" s="3"/>
      <c r="I29" s="5" t="s">
        <v>28</v>
      </c>
      <c r="J29" s="4"/>
      <c r="K29" s="11"/>
      <c r="L29" s="4"/>
    </row>
    <row r="30" spans="2:12">
      <c r="B30" s="2"/>
      <c r="C30" s="3"/>
      <c r="D30" s="3"/>
      <c r="E30" s="3"/>
      <c r="F30" s="3"/>
      <c r="G30" s="3"/>
      <c r="H30" s="3"/>
      <c r="I30" s="3"/>
      <c r="J30" s="4"/>
      <c r="K30" s="4"/>
      <c r="L30" s="4"/>
    </row>
    <row r="31" spans="2:12">
      <c r="B31" s="2"/>
      <c r="C31" s="3"/>
      <c r="D31" s="3"/>
      <c r="E31" s="3"/>
      <c r="F31" s="3"/>
      <c r="G31" s="3"/>
      <c r="H31" s="3"/>
      <c r="I31" s="3"/>
      <c r="J31" s="4"/>
      <c r="K31" s="4"/>
      <c r="L31" s="4"/>
    </row>
    <row r="32" spans="2:12">
      <c r="C32" s="4"/>
      <c r="D32" s="4"/>
      <c r="E32" s="4"/>
      <c r="F32" s="4"/>
      <c r="G32" s="4"/>
      <c r="H32" s="4"/>
      <c r="I32" s="4"/>
      <c r="J32" s="4"/>
      <c r="K32" s="4"/>
      <c r="L32" s="4"/>
    </row>
    <row r="36" spans="3:12"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mergeCells count="1">
    <mergeCell ref="E5:F5"/>
  </mergeCells>
  <dataValidations count="2">
    <dataValidation type="list" allowBlank="1" showInputMessage="1" showErrorMessage="1" sqref="F19:F22 K19:K22">
      <formula1>"yes,no"</formula1>
    </dataValidation>
    <dataValidation type="list" allowBlank="1" showInputMessage="1" showErrorMessage="1" sqref="F26:F29 K26:K29">
      <formula1>"yes,no"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36"/>
  <sheetViews>
    <sheetView topLeftCell="A10" workbookViewId="0">
      <selection activeCell="C13" sqref="C13"/>
    </sheetView>
  </sheetViews>
  <sheetFormatPr defaultRowHeight="15"/>
  <cols>
    <col min="1" max="1" width="39.28515625" customWidth="1"/>
    <col min="2" max="2" width="39.85546875" customWidth="1"/>
    <col min="5" max="5" width="16.42578125" customWidth="1"/>
  </cols>
  <sheetData>
    <row r="2" spans="1:6">
      <c r="A2" t="s">
        <v>30</v>
      </c>
      <c r="E2" t="s">
        <v>57</v>
      </c>
      <c r="F2">
        <v>3</v>
      </c>
    </row>
    <row r="3" spans="1:6">
      <c r="A3">
        <v>1</v>
      </c>
      <c r="B3" t="s">
        <v>31</v>
      </c>
    </row>
    <row r="4" spans="1:6">
      <c r="A4">
        <v>2</v>
      </c>
      <c r="B4" s="14" t="s">
        <v>32</v>
      </c>
    </row>
    <row r="5" spans="1:6">
      <c r="A5">
        <v>3</v>
      </c>
      <c r="B5" s="14" t="s">
        <v>33</v>
      </c>
    </row>
    <row r="6" spans="1:6">
      <c r="A6">
        <v>4</v>
      </c>
      <c r="B6" s="14" t="s">
        <v>34</v>
      </c>
    </row>
    <row r="7" spans="1:6">
      <c r="A7">
        <v>5</v>
      </c>
      <c r="B7" s="14" t="s">
        <v>35</v>
      </c>
    </row>
    <row r="9" spans="1:6">
      <c r="A9" t="s">
        <v>36</v>
      </c>
      <c r="E9" t="s">
        <v>57</v>
      </c>
      <c r="F9">
        <v>4</v>
      </c>
    </row>
    <row r="10" spans="1:6">
      <c r="A10">
        <v>1</v>
      </c>
      <c r="B10" s="14" t="s">
        <v>37</v>
      </c>
    </row>
    <row r="11" spans="1:6">
      <c r="A11">
        <v>2</v>
      </c>
      <c r="B11" s="14" t="s">
        <v>38</v>
      </c>
    </row>
    <row r="12" spans="1:6">
      <c r="A12">
        <v>3</v>
      </c>
      <c r="B12" s="14" t="s">
        <v>39</v>
      </c>
    </row>
    <row r="13" spans="1:6">
      <c r="A13">
        <v>4</v>
      </c>
      <c r="B13" s="14" t="s">
        <v>40</v>
      </c>
    </row>
    <row r="14" spans="1:6">
      <c r="A14">
        <v>5</v>
      </c>
      <c r="B14" s="14" t="s">
        <v>41</v>
      </c>
    </row>
    <row r="16" spans="1:6">
      <c r="A16" t="s">
        <v>42</v>
      </c>
    </row>
    <row r="17" spans="1:6">
      <c r="A17">
        <v>1</v>
      </c>
      <c r="B17" s="14" t="s">
        <v>43</v>
      </c>
      <c r="E17" t="s">
        <v>57</v>
      </c>
      <c r="F17">
        <v>1</v>
      </c>
    </row>
    <row r="18" spans="1:6">
      <c r="A18">
        <v>2</v>
      </c>
      <c r="B18" s="14" t="s">
        <v>44</v>
      </c>
    </row>
    <row r="20" spans="1:6">
      <c r="A20" s="15" t="s">
        <v>5</v>
      </c>
      <c r="C20" t="s">
        <v>56</v>
      </c>
      <c r="E20" t="s">
        <v>57</v>
      </c>
      <c r="F20">
        <v>3</v>
      </c>
    </row>
    <row r="21" spans="1:6">
      <c r="A21">
        <v>1</v>
      </c>
      <c r="B21" t="s">
        <v>45</v>
      </c>
      <c r="C21">
        <v>0</v>
      </c>
    </row>
    <row r="22" spans="1:6">
      <c r="A22">
        <v>2</v>
      </c>
      <c r="B22" t="s">
        <v>47</v>
      </c>
      <c r="C22">
        <v>2</v>
      </c>
    </row>
    <row r="23" spans="1:6">
      <c r="A23">
        <v>3</v>
      </c>
      <c r="B23" t="s">
        <v>48</v>
      </c>
      <c r="C23">
        <v>5</v>
      </c>
    </row>
    <row r="24" spans="1:6">
      <c r="A24">
        <v>4</v>
      </c>
      <c r="B24" t="s">
        <v>49</v>
      </c>
      <c r="C24">
        <v>8</v>
      </c>
    </row>
    <row r="25" spans="1:6">
      <c r="A25">
        <v>5</v>
      </c>
      <c r="B25" t="s">
        <v>50</v>
      </c>
      <c r="C25">
        <v>10</v>
      </c>
    </row>
    <row r="27" spans="1:6">
      <c r="A27" s="15" t="s">
        <v>7</v>
      </c>
      <c r="C27" t="s">
        <v>56</v>
      </c>
      <c r="E27" t="s">
        <v>57</v>
      </c>
      <c r="F27">
        <v>2</v>
      </c>
    </row>
    <row r="28" spans="1:6">
      <c r="A28">
        <v>1</v>
      </c>
      <c r="B28" t="s">
        <v>51</v>
      </c>
      <c r="C28">
        <v>0</v>
      </c>
    </row>
    <row r="29" spans="1:6">
      <c r="A29">
        <v>2</v>
      </c>
      <c r="B29" t="s">
        <v>46</v>
      </c>
      <c r="C29">
        <v>4</v>
      </c>
    </row>
    <row r="30" spans="1:6">
      <c r="A30">
        <v>3</v>
      </c>
      <c r="B30" t="s">
        <v>52</v>
      </c>
      <c r="C30">
        <v>10</v>
      </c>
    </row>
    <row r="32" spans="1:6">
      <c r="A32" s="15" t="s">
        <v>6</v>
      </c>
      <c r="C32" t="s">
        <v>56</v>
      </c>
      <c r="E32" t="s">
        <v>57</v>
      </c>
      <c r="F32">
        <v>2</v>
      </c>
    </row>
    <row r="33" spans="1:3">
      <c r="A33">
        <v>1</v>
      </c>
      <c r="B33" t="s">
        <v>45</v>
      </c>
      <c r="C33">
        <v>10</v>
      </c>
    </row>
    <row r="34" spans="1:3">
      <c r="A34">
        <v>2</v>
      </c>
      <c r="B34" t="s">
        <v>53</v>
      </c>
      <c r="C34">
        <v>8</v>
      </c>
    </row>
    <row r="35" spans="1:3">
      <c r="A35">
        <v>3</v>
      </c>
      <c r="B35" t="s">
        <v>54</v>
      </c>
      <c r="C35">
        <v>6</v>
      </c>
    </row>
    <row r="36" spans="1:3">
      <c r="A36">
        <v>4</v>
      </c>
      <c r="B36" t="s">
        <v>55</v>
      </c>
      <c r="C3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9"/>
  <sheetViews>
    <sheetView workbookViewId="0">
      <selection activeCell="C20" sqref="C20"/>
    </sheetView>
  </sheetViews>
  <sheetFormatPr defaultRowHeight="15"/>
  <sheetData>
    <row r="2" spans="1:4">
      <c r="A2" t="s">
        <v>58</v>
      </c>
    </row>
    <row r="3" spans="1:4">
      <c r="B3" t="s">
        <v>56</v>
      </c>
      <c r="C3" t="s">
        <v>63</v>
      </c>
      <c r="D3" t="s">
        <v>64</v>
      </c>
    </row>
    <row r="4" spans="1:4">
      <c r="A4" t="s">
        <v>59</v>
      </c>
      <c r="B4">
        <f>VLOOKUP(Answers!F20,Answers!A21:C25,3,FALSE)</f>
        <v>5</v>
      </c>
      <c r="C4">
        <f>MAX(Answers!C21:C25)</f>
        <v>10</v>
      </c>
      <c r="D4">
        <f>MIN(Answers!C21:C25)</f>
        <v>0</v>
      </c>
    </row>
    <row r="5" spans="1:4">
      <c r="A5" t="s">
        <v>60</v>
      </c>
      <c r="B5">
        <f>VLOOKUP(Answers!F27,Answers!A28:C30,3,FALSE)</f>
        <v>4</v>
      </c>
      <c r="C5">
        <f>MAX(Answers!C28:C30)</f>
        <v>10</v>
      </c>
      <c r="D5">
        <f>MIN(Answers!C27:C30)</f>
        <v>0</v>
      </c>
    </row>
    <row r="6" spans="1:4">
      <c r="A6" t="s">
        <v>61</v>
      </c>
      <c r="B6">
        <f>VLOOKUP(Answers!F32,Answers!A33:C36,3,FALSE)</f>
        <v>8</v>
      </c>
      <c r="C6">
        <f>MAX(Answers!C33:C36)</f>
        <v>10</v>
      </c>
      <c r="D6">
        <f>MIN(Answers!C33:C36)</f>
        <v>0</v>
      </c>
    </row>
    <row r="7" spans="1:4">
      <c r="A7" s="17" t="s">
        <v>62</v>
      </c>
      <c r="B7">
        <f>SUM(B4:B6)</f>
        <v>17</v>
      </c>
      <c r="C7">
        <f>SUM(C4:C6)</f>
        <v>30</v>
      </c>
      <c r="D7">
        <f>SUM(D4:D6)</f>
        <v>0</v>
      </c>
    </row>
    <row r="9" spans="1:4">
      <c r="A9" t="s">
        <v>65</v>
      </c>
    </row>
    <row r="10" spans="1:4">
      <c r="A10">
        <v>0</v>
      </c>
      <c r="B10" t="s">
        <v>66</v>
      </c>
      <c r="C10" t="s">
        <v>78</v>
      </c>
    </row>
    <row r="11" spans="1:4">
      <c r="A11">
        <v>5</v>
      </c>
      <c r="B11" t="s">
        <v>71</v>
      </c>
      <c r="C11" t="s">
        <v>72</v>
      </c>
    </row>
    <row r="12" spans="1:4">
      <c r="A12">
        <v>10</v>
      </c>
      <c r="B12" t="s">
        <v>70</v>
      </c>
      <c r="C12" t="s">
        <v>77</v>
      </c>
    </row>
    <row r="13" spans="1:4">
      <c r="A13">
        <v>15</v>
      </c>
      <c r="B13" t="s">
        <v>67</v>
      </c>
      <c r="C13" t="s">
        <v>76</v>
      </c>
    </row>
    <row r="14" spans="1:4">
      <c r="A14">
        <v>20</v>
      </c>
      <c r="B14" t="s">
        <v>67</v>
      </c>
      <c r="C14" t="s">
        <v>75</v>
      </c>
    </row>
    <row r="15" spans="1:4">
      <c r="A15">
        <v>25</v>
      </c>
      <c r="B15" t="s">
        <v>69</v>
      </c>
      <c r="C15" t="s">
        <v>74</v>
      </c>
    </row>
    <row r="16" spans="1:4">
      <c r="A16">
        <v>30</v>
      </c>
      <c r="B16" t="s">
        <v>68</v>
      </c>
      <c r="C16" t="s">
        <v>73</v>
      </c>
    </row>
    <row r="18" spans="1:3">
      <c r="A18" t="s">
        <v>65</v>
      </c>
      <c r="C18" t="str">
        <f>VLOOKUP(B7,A10:C16,2,TRUE)</f>
        <v>You are in the middle. You should try more moderate speed music</v>
      </c>
    </row>
    <row r="19" spans="1:3">
      <c r="A19" t="s">
        <v>79</v>
      </c>
      <c r="C19" t="str">
        <f>VLOOKUP(B7,A10:C16,3,TRUE)</f>
        <v>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L36"/>
  <sheetViews>
    <sheetView tabSelected="1" zoomScale="85" zoomScaleNormal="85" workbookViewId="0">
      <selection activeCell="E11" sqref="E11"/>
    </sheetView>
  </sheetViews>
  <sheetFormatPr defaultRowHeight="15"/>
  <cols>
    <col min="1" max="1" width="55.42578125" style="1" customWidth="1"/>
    <col min="2" max="2" width="4.140625" style="1" customWidth="1"/>
    <col min="3" max="4" width="9.140625" style="1"/>
    <col min="5" max="6" width="10" style="1" customWidth="1"/>
    <col min="7" max="7" width="3.5703125" style="1" customWidth="1"/>
    <col min="8" max="8" width="5.85546875" style="1" customWidth="1"/>
    <col min="9" max="11" width="9.140625" style="1"/>
    <col min="12" max="12" width="10.140625" style="1" customWidth="1"/>
    <col min="13" max="16384" width="9.140625" style="1"/>
  </cols>
  <sheetData>
    <row r="1" spans="2:12" ht="103.5" customHeight="1"/>
    <row r="2" spans="2:12">
      <c r="B2" s="2"/>
      <c r="C2" s="2"/>
      <c r="D2" s="2"/>
      <c r="E2" s="2"/>
      <c r="F2" s="2"/>
      <c r="G2" s="2"/>
      <c r="H2" s="2"/>
      <c r="I2" s="2"/>
    </row>
    <row r="3" spans="2:12" ht="18.75">
      <c r="B3" s="2"/>
      <c r="C3" s="9" t="s">
        <v>29</v>
      </c>
      <c r="D3" s="3"/>
      <c r="E3" s="3"/>
      <c r="F3" s="3"/>
      <c r="G3" s="3"/>
      <c r="H3" s="3"/>
      <c r="I3" s="3"/>
      <c r="J3" s="4"/>
      <c r="K3" s="4"/>
      <c r="L3" s="4"/>
    </row>
    <row r="4" spans="2:12">
      <c r="B4" s="2"/>
      <c r="C4" s="3"/>
      <c r="D4" s="3"/>
      <c r="E4" s="3"/>
      <c r="F4" s="3"/>
      <c r="G4" s="3"/>
      <c r="H4" s="3"/>
      <c r="I4" s="3"/>
      <c r="J4" s="4"/>
      <c r="K4" s="4"/>
      <c r="L4" s="4"/>
    </row>
    <row r="5" spans="2:12">
      <c r="B5" s="2"/>
      <c r="C5" s="4"/>
      <c r="D5" s="3" t="s">
        <v>0</v>
      </c>
      <c r="E5" s="20" t="str">
        <f>Questions!E5</f>
        <v>Bob</v>
      </c>
      <c r="F5" s="18"/>
      <c r="G5" s="3"/>
      <c r="H5" s="3" t="s">
        <v>1</v>
      </c>
      <c r="I5" s="3"/>
      <c r="J5" s="4" t="str">
        <f>VLOOKUP(Answers!F2,Answers!A3:B7,2,FALSE)</f>
        <v>13-14</v>
      </c>
      <c r="K5" s="4"/>
      <c r="L5" s="4"/>
    </row>
    <row r="6" spans="2:12" ht="23.25" customHeight="1">
      <c r="B6" s="2"/>
      <c r="C6" s="4"/>
      <c r="D6" s="3" t="s">
        <v>2</v>
      </c>
      <c r="E6" s="6" t="str">
        <f>VLOOKUP(Answers!F17,Answers!A17:B18,2,FALSE)</f>
        <v>Male</v>
      </c>
      <c r="F6" s="3"/>
      <c r="G6" s="3"/>
      <c r="H6" s="3" t="s">
        <v>3</v>
      </c>
      <c r="I6" s="3"/>
      <c r="J6" s="4" t="str">
        <f>VLOOKUP(Answers!F9,Answers!A10:B14,2,TRUE)</f>
        <v>Oxfam</v>
      </c>
      <c r="K6" s="4"/>
      <c r="L6" s="4"/>
    </row>
    <row r="7" spans="2:12">
      <c r="B7" s="2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>
      <c r="B8" s="2"/>
      <c r="C8" s="3"/>
      <c r="D8" s="3"/>
      <c r="E8" s="3"/>
      <c r="F8" s="3"/>
      <c r="G8" s="3"/>
      <c r="H8" s="3"/>
      <c r="I8" s="3"/>
      <c r="J8" s="4"/>
      <c r="K8" s="4"/>
      <c r="L8" s="4"/>
    </row>
    <row r="9" spans="2:12" ht="18.75">
      <c r="B9" s="2"/>
      <c r="C9" s="10" t="s">
        <v>4</v>
      </c>
      <c r="D9" s="3"/>
      <c r="E9" s="3"/>
      <c r="F9" s="3"/>
      <c r="G9" s="3"/>
      <c r="H9" s="3"/>
      <c r="I9" s="3"/>
      <c r="J9" s="4"/>
      <c r="K9" s="4"/>
      <c r="L9" s="4"/>
    </row>
    <row r="10" spans="2:12" ht="13.5" customHeight="1">
      <c r="B10" s="2"/>
      <c r="C10" s="3"/>
      <c r="D10" s="3"/>
      <c r="E10" s="3"/>
      <c r="F10" s="3"/>
      <c r="G10" s="3"/>
      <c r="H10" s="3"/>
      <c r="I10" s="3"/>
      <c r="J10" s="4"/>
      <c r="K10" s="4"/>
      <c r="L10" s="4"/>
    </row>
    <row r="11" spans="2:12" ht="15.75" customHeight="1">
      <c r="B11" s="2"/>
      <c r="C11" s="3"/>
      <c r="D11" s="3"/>
      <c r="E11" s="3"/>
      <c r="F11" s="4"/>
      <c r="G11" s="3"/>
      <c r="H11" s="3"/>
      <c r="I11" s="3"/>
      <c r="J11" s="4"/>
      <c r="K11" s="4"/>
      <c r="L11" s="4"/>
    </row>
    <row r="12" spans="2:12" ht="42" customHeight="1">
      <c r="B12" s="2"/>
      <c r="C12" s="3"/>
      <c r="D12" s="21" t="str">
        <f>Analysis!C19</f>
        <v>D</v>
      </c>
      <c r="E12" s="21"/>
      <c r="F12" s="21"/>
      <c r="G12" s="21"/>
      <c r="H12" s="21"/>
      <c r="I12" s="21"/>
      <c r="J12" s="21"/>
      <c r="K12" s="21"/>
      <c r="L12" s="4"/>
    </row>
    <row r="13" spans="2:12" ht="22.5" customHeight="1">
      <c r="B13" s="2"/>
      <c r="C13" s="3"/>
      <c r="D13" s="22" t="str">
        <f>Analysis!C18</f>
        <v>You are in the middle. You should try more moderate speed music</v>
      </c>
      <c r="E13" s="22"/>
      <c r="F13" s="22"/>
      <c r="G13" s="22"/>
      <c r="H13" s="22"/>
      <c r="I13" s="22"/>
      <c r="J13" s="22"/>
      <c r="K13" s="22"/>
      <c r="L13" s="4"/>
    </row>
    <row r="14" spans="2:12">
      <c r="B14" s="2"/>
      <c r="C14" s="3"/>
      <c r="D14" s="3"/>
      <c r="E14" s="3"/>
      <c r="F14" s="3"/>
      <c r="G14" s="3"/>
      <c r="H14" s="3"/>
      <c r="I14" s="3"/>
      <c r="J14" s="4"/>
      <c r="K14" s="4"/>
      <c r="L14" s="4"/>
    </row>
    <row r="15" spans="2:12" ht="18.75">
      <c r="B15" s="2"/>
      <c r="C15" s="10" t="s">
        <v>8</v>
      </c>
      <c r="D15" s="3"/>
      <c r="E15" s="3"/>
      <c r="F15" s="3"/>
      <c r="G15" s="3"/>
      <c r="H15" s="3"/>
      <c r="I15" s="3"/>
      <c r="J15" s="4"/>
      <c r="K15" s="4"/>
      <c r="L15" s="4"/>
    </row>
    <row r="16" spans="2:12">
      <c r="B16" s="2"/>
      <c r="C16" s="3"/>
      <c r="D16" s="3"/>
      <c r="E16" s="3"/>
      <c r="F16" s="3"/>
      <c r="G16" s="3"/>
      <c r="H16" s="3"/>
      <c r="I16" s="3"/>
      <c r="J16" s="4"/>
      <c r="K16" s="4"/>
      <c r="L16" s="4"/>
    </row>
    <row r="17" spans="2:12">
      <c r="B17" s="2"/>
      <c r="C17" s="3"/>
      <c r="D17" s="3"/>
      <c r="E17" s="4"/>
      <c r="F17" s="3"/>
      <c r="G17" s="3"/>
      <c r="H17" s="3"/>
      <c r="I17" s="4"/>
      <c r="J17" s="4"/>
      <c r="K17" s="4"/>
      <c r="L17" s="4"/>
    </row>
    <row r="18" spans="2:12">
      <c r="B18" s="2"/>
      <c r="C18" s="3"/>
      <c r="D18" s="8"/>
      <c r="E18" s="4"/>
      <c r="F18" s="3"/>
      <c r="G18" s="5"/>
      <c r="H18" s="3"/>
      <c r="I18" s="8"/>
      <c r="J18" s="4"/>
      <c r="K18" s="4"/>
      <c r="L18" s="4"/>
    </row>
    <row r="19" spans="2:12">
      <c r="B19" s="2"/>
      <c r="C19" s="3"/>
      <c r="D19" s="5"/>
      <c r="E19" s="4"/>
      <c r="F19" s="6"/>
      <c r="G19" s="5"/>
      <c r="H19" s="3"/>
      <c r="I19" s="5"/>
      <c r="J19" s="4"/>
      <c r="K19" s="6"/>
      <c r="L19" s="4"/>
    </row>
    <row r="20" spans="2:12">
      <c r="B20" s="2"/>
      <c r="C20" s="3"/>
      <c r="D20" s="5"/>
      <c r="E20" s="4"/>
      <c r="F20" s="6"/>
      <c r="G20" s="5"/>
      <c r="H20" s="3"/>
      <c r="I20" s="5"/>
      <c r="J20" s="4"/>
      <c r="K20" s="6"/>
      <c r="L20" s="4"/>
    </row>
    <row r="21" spans="2:12">
      <c r="B21" s="2"/>
      <c r="C21" s="3"/>
      <c r="D21" s="5"/>
      <c r="E21" s="4"/>
      <c r="F21" s="6"/>
      <c r="G21" s="5"/>
      <c r="H21" s="3"/>
      <c r="I21" s="5"/>
      <c r="J21" s="4"/>
      <c r="K21" s="6"/>
      <c r="L21" s="4"/>
    </row>
    <row r="22" spans="2:12">
      <c r="B22" s="2"/>
      <c r="C22" s="5"/>
      <c r="D22" s="5"/>
      <c r="E22" s="4"/>
      <c r="F22" s="6"/>
      <c r="G22" s="5"/>
      <c r="H22" s="3"/>
      <c r="I22" s="5"/>
      <c r="J22" s="4"/>
      <c r="K22" s="6"/>
      <c r="L22" s="4"/>
    </row>
    <row r="23" spans="2:12">
      <c r="B23" s="2"/>
      <c r="C23" s="3"/>
      <c r="D23" s="3"/>
      <c r="E23" s="4"/>
      <c r="F23" s="3"/>
      <c r="G23" s="3"/>
      <c r="H23" s="3"/>
      <c r="I23" s="3"/>
      <c r="J23" s="4"/>
      <c r="K23" s="4"/>
      <c r="L23" s="4"/>
    </row>
    <row r="24" spans="2:12">
      <c r="B24" s="2"/>
      <c r="C24" s="3"/>
      <c r="D24" s="3"/>
      <c r="E24" s="4"/>
      <c r="F24" s="4"/>
      <c r="G24" s="3"/>
      <c r="H24" s="4"/>
      <c r="I24" s="3"/>
      <c r="J24" s="4"/>
      <c r="K24" s="4"/>
      <c r="L24" s="4"/>
    </row>
    <row r="25" spans="2:12">
      <c r="B25" s="2"/>
      <c r="C25" s="3"/>
      <c r="D25" s="8"/>
      <c r="E25" s="4"/>
      <c r="F25" s="4"/>
      <c r="G25" s="3"/>
      <c r="H25" s="4"/>
      <c r="I25" s="8"/>
      <c r="J25" s="4"/>
      <c r="K25" s="4"/>
      <c r="L25" s="4"/>
    </row>
    <row r="26" spans="2:12">
      <c r="B26" s="2"/>
      <c r="C26" s="3"/>
      <c r="D26" s="5"/>
      <c r="E26" s="4"/>
      <c r="F26" s="6"/>
      <c r="G26" s="3"/>
      <c r="H26" s="4"/>
      <c r="I26" s="5"/>
      <c r="J26" s="4"/>
      <c r="K26" s="6"/>
      <c r="L26" s="4"/>
    </row>
    <row r="27" spans="2:12">
      <c r="B27" s="2"/>
      <c r="C27" s="3"/>
      <c r="D27" s="5"/>
      <c r="E27" s="4"/>
      <c r="F27" s="6"/>
      <c r="G27" s="3"/>
      <c r="H27" s="4"/>
      <c r="I27" s="5"/>
      <c r="J27" s="4"/>
      <c r="K27" s="6"/>
      <c r="L27" s="4"/>
    </row>
    <row r="28" spans="2:12">
      <c r="B28" s="2"/>
      <c r="C28" s="3"/>
      <c r="D28" s="5"/>
      <c r="E28" s="4"/>
      <c r="F28" s="6"/>
      <c r="G28" s="3"/>
      <c r="H28" s="4"/>
      <c r="I28" s="5"/>
      <c r="J28" s="4"/>
      <c r="K28" s="6"/>
      <c r="L28" s="4"/>
    </row>
    <row r="29" spans="2:12">
      <c r="B29" s="2"/>
      <c r="C29" s="3"/>
      <c r="D29" s="5"/>
      <c r="E29" s="3"/>
      <c r="F29" s="19"/>
      <c r="G29" s="3"/>
      <c r="H29" s="3"/>
      <c r="I29" s="5"/>
      <c r="J29" s="4"/>
      <c r="K29" s="6"/>
      <c r="L29" s="4"/>
    </row>
    <row r="30" spans="2:12">
      <c r="B30" s="2"/>
      <c r="C30" s="3"/>
      <c r="D30" s="3"/>
      <c r="E30" s="3"/>
      <c r="F30" s="3"/>
      <c r="G30" s="3"/>
      <c r="H30" s="3"/>
      <c r="I30" s="3"/>
      <c r="J30" s="4"/>
      <c r="K30" s="4"/>
      <c r="L30" s="4"/>
    </row>
    <row r="31" spans="2:12">
      <c r="B31" s="2"/>
      <c r="C31" s="3"/>
      <c r="D31" s="3"/>
      <c r="E31" s="3"/>
      <c r="F31" s="3"/>
      <c r="G31" s="3"/>
      <c r="H31" s="3"/>
      <c r="I31" s="3"/>
      <c r="J31" s="4"/>
      <c r="K31" s="4"/>
      <c r="L31" s="4"/>
    </row>
    <row r="32" spans="2:12">
      <c r="C32" s="4"/>
      <c r="D32" s="4"/>
      <c r="E32" s="4"/>
      <c r="F32" s="4"/>
      <c r="G32" s="4"/>
      <c r="H32" s="4"/>
      <c r="I32" s="4"/>
      <c r="J32" s="4"/>
      <c r="K32" s="4"/>
      <c r="L32" s="4"/>
    </row>
    <row r="36" spans="3:12"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mergeCells count="2">
    <mergeCell ref="D12:K12"/>
    <mergeCell ref="D13:K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Questions</vt:lpstr>
      <vt:lpstr>Answers</vt:lpstr>
      <vt:lpstr>Analysis</vt:lpstr>
      <vt:lpstr>Results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hamfletta</dc:creator>
  <cp:lastModifiedBy>hamfletta</cp:lastModifiedBy>
  <dcterms:created xsi:type="dcterms:W3CDTF">2009-05-15T09:15:15Z</dcterms:created>
  <dcterms:modified xsi:type="dcterms:W3CDTF">2009-05-15T12:09:00Z</dcterms:modified>
</cp:coreProperties>
</file>