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Quiz" sheetId="1" r:id="rId1"/>
  </sheets>
  <calcPr calcId="124519"/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8"/>
  <c r="H17"/>
  <c r="G17"/>
  <c r="G9"/>
  <c r="G10"/>
  <c r="G11"/>
  <c r="G12"/>
  <c r="G13"/>
  <c r="G14"/>
  <c r="G15"/>
  <c r="G16"/>
  <c r="G8"/>
  <c r="H9"/>
  <c r="H10"/>
  <c r="H11"/>
  <c r="H12"/>
  <c r="H13"/>
  <c r="H14"/>
  <c r="H15"/>
  <c r="H16"/>
  <c r="C18"/>
  <c r="E8"/>
  <c r="D9" s="1"/>
  <c r="E9" s="1"/>
  <c r="D10" s="1"/>
  <c r="E10" s="1"/>
  <c r="D11" s="1"/>
  <c r="E11" s="1"/>
  <c r="D12" s="1"/>
  <c r="E12" s="1"/>
  <c r="D13" s="1"/>
  <c r="E13" s="1"/>
  <c r="D14" s="1"/>
  <c r="E14" s="1"/>
  <c r="D15" s="1"/>
  <c r="E15" s="1"/>
  <c r="D16" s="1"/>
  <c r="E16" s="1"/>
  <c r="D17" s="1"/>
  <c r="E17" s="1"/>
  <c r="H8" l="1"/>
  <c r="G18"/>
  <c r="H18" s="1"/>
</calcChain>
</file>

<file path=xl/sharedStrings.xml><?xml version="1.0" encoding="utf-8"?>
<sst xmlns="http://schemas.openxmlformats.org/spreadsheetml/2006/main" count="24" uniqueCount="23">
  <si>
    <t>Task</t>
  </si>
  <si>
    <t>Start</t>
  </si>
  <si>
    <t>End</t>
  </si>
  <si>
    <t>Completed</t>
  </si>
  <si>
    <t>Duration (Days)</t>
  </si>
  <si>
    <t>Difference (Days)</t>
  </si>
  <si>
    <t>Comments</t>
  </si>
  <si>
    <t>Last updated:</t>
  </si>
  <si>
    <t>TOTAL</t>
  </si>
  <si>
    <t>Total Duration</t>
  </si>
  <si>
    <t>Design questions</t>
  </si>
  <si>
    <t>Create questions page</t>
  </si>
  <si>
    <t>Get feedback</t>
  </si>
  <si>
    <t>Make updates</t>
  </si>
  <si>
    <t>Create scoring system</t>
  </si>
  <si>
    <t>Do analysis</t>
  </si>
  <si>
    <t>Create results page</t>
  </si>
  <si>
    <t>make updates</t>
  </si>
  <si>
    <t>Update plan and soruces table</t>
  </si>
  <si>
    <t>Duration (hours)</t>
  </si>
  <si>
    <t>Quiz Plan</t>
  </si>
  <si>
    <t>Lessons per week:</t>
  </si>
  <si>
    <t>Homework per week 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</si>
</sst>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2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Fill="1" applyAlignment="1">
      <alignment horizontal="left" vertical="top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2" fillId="0" borderId="0" xfId="0" applyFont="1" applyBorder="1" applyAlignment="1"/>
    <xf numFmtId="0" fontId="0" fillId="0" borderId="2" xfId="0" applyBorder="1" applyAlignment="1">
      <alignment horizontal="center"/>
    </xf>
    <xf numFmtId="0" fontId="4" fillId="2" borderId="0" xfId="0" applyFont="1" applyFill="1" applyAlignment="1">
      <alignment horizontal="left"/>
    </xf>
    <xf numFmtId="1" fontId="0" fillId="2" borderId="0" xfId="0" applyNumberFormat="1" applyFill="1" applyAlignment="1">
      <alignment horizontal="center"/>
    </xf>
    <xf numFmtId="0" fontId="1" fillId="3" borderId="4" xfId="0" applyFont="1" applyFill="1" applyBorder="1" applyAlignment="1"/>
    <xf numFmtId="0" fontId="1" fillId="3" borderId="5" xfId="0" applyFont="1" applyFill="1" applyBorder="1" applyAlignment="1"/>
    <xf numFmtId="0" fontId="3" fillId="0" borderId="0" xfId="0" applyFont="1" applyFill="1" applyAlignment="1">
      <alignment horizontal="left" vertical="top"/>
    </xf>
    <xf numFmtId="15" fontId="2" fillId="0" borderId="4" xfId="0" applyNumberFormat="1" applyFont="1" applyBorder="1" applyAlignment="1">
      <alignment horizontal="center"/>
    </xf>
    <xf numFmtId="15" fontId="2" fillId="0" borderId="5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barChart>
        <c:barDir val="col"/>
        <c:grouping val="clustered"/>
        <c:ser>
          <c:idx val="0"/>
          <c:order val="0"/>
          <c:cat>
            <c:strRef>
              <c:f>(Quiz!$C$6,Quiz!$G$6)</c:f>
              <c:strCache>
                <c:ptCount val="2"/>
                <c:pt idx="0">
                  <c:v>Duration (Days)</c:v>
                </c:pt>
                <c:pt idx="1">
                  <c:v>Total Duration</c:v>
                </c:pt>
              </c:strCache>
            </c:strRef>
          </c:cat>
          <c:val>
            <c:numRef>
              <c:f>(Quiz!$C$18,Quiz!$G$18)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val>
        </c:ser>
        <c:axId val="70068480"/>
        <c:axId val="70070272"/>
      </c:barChart>
      <c:catAx>
        <c:axId val="70068480"/>
        <c:scaling>
          <c:orientation val="minMax"/>
        </c:scaling>
        <c:axPos val="b"/>
        <c:majorTickMark val="none"/>
        <c:tickLblPos val="nextTo"/>
        <c:crossAx val="70070272"/>
        <c:crosses val="autoZero"/>
        <c:auto val="1"/>
        <c:lblAlgn val="ctr"/>
        <c:lblOffset val="100"/>
      </c:catAx>
      <c:valAx>
        <c:axId val="7007027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006848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Sub-task</a:t>
            </a:r>
            <a:r>
              <a:rPr lang="en-GB" baseline="0"/>
              <a:t> breakdown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Quiz!$C$6</c:f>
              <c:strCache>
                <c:ptCount val="1"/>
                <c:pt idx="0">
                  <c:v>Duration (Days)</c:v>
                </c:pt>
              </c:strCache>
            </c:strRef>
          </c:tx>
          <c:val>
            <c:numRef>
              <c:f>Quiz!$C$8:$C$16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Quiz!$G$6</c:f>
              <c:strCache>
                <c:ptCount val="1"/>
                <c:pt idx="0">
                  <c:v>Total Duration</c:v>
                </c:pt>
              </c:strCache>
            </c:strRef>
          </c:tx>
          <c:val>
            <c:numRef>
              <c:f>Quiz!$G$8:$G$16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70099712"/>
        <c:axId val="70101248"/>
      </c:barChart>
      <c:catAx>
        <c:axId val="70099712"/>
        <c:scaling>
          <c:orientation val="minMax"/>
        </c:scaling>
        <c:axPos val="b"/>
        <c:majorTickMark val="none"/>
        <c:tickLblPos val="nextTo"/>
        <c:crossAx val="70101248"/>
        <c:crosses val="autoZero"/>
        <c:auto val="1"/>
        <c:lblAlgn val="ctr"/>
        <c:lblOffset val="100"/>
      </c:catAx>
      <c:valAx>
        <c:axId val="701012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0099712"/>
        <c:crosses val="autoZero"/>
        <c:crossBetween val="between"/>
        <c:majorUnit val="1"/>
        <c:minorUnit val="0.1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19</xdr:row>
      <xdr:rowOff>0</xdr:rowOff>
    </xdr:from>
    <xdr:to>
      <xdr:col>2</xdr:col>
      <xdr:colOff>352425</xdr:colOff>
      <xdr:row>33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609600</xdr:colOff>
      <xdr:row>19</xdr:row>
      <xdr:rowOff>0</xdr:rowOff>
    </xdr:from>
    <xdr:to>
      <xdr:col>7</xdr:col>
      <xdr:colOff>866775</xdr:colOff>
      <xdr:row>33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C8" sqref="C8"/>
    </sheetView>
  </sheetViews>
  <sheetFormatPr defaultRowHeight="15"/>
  <cols>
    <col min="1" max="1" width="29.7109375" style="2" customWidth="1"/>
    <col min="2" max="2" width="15.5703125" style="2" customWidth="1"/>
    <col min="3" max="3" width="17.5703125" style="1" customWidth="1"/>
    <col min="4" max="6" width="11.140625" style="1" customWidth="1"/>
    <col min="7" max="7" width="13.7109375" style="1" bestFit="1" customWidth="1"/>
    <col min="8" max="8" width="17.5703125" style="1" customWidth="1"/>
    <col min="9" max="9" width="45.7109375" style="2" customWidth="1"/>
  </cols>
  <sheetData>
    <row r="1" spans="1:9" ht="16.5" thickTop="1" thickBot="1">
      <c r="A1" s="21" t="s">
        <v>20</v>
      </c>
      <c r="B1" s="21"/>
      <c r="C1" s="21"/>
      <c r="D1" s="19" t="s">
        <v>7</v>
      </c>
      <c r="E1" s="20"/>
      <c r="F1" s="22"/>
      <c r="G1" s="23"/>
      <c r="H1" s="15"/>
    </row>
    <row r="2" spans="1:9" ht="16.5" thickTop="1" thickBot="1">
      <c r="A2" s="21"/>
      <c r="B2" s="21"/>
      <c r="C2" s="21"/>
      <c r="D2" s="16"/>
      <c r="E2" s="16"/>
      <c r="F2" s="16"/>
      <c r="G2" s="16"/>
    </row>
    <row r="3" spans="1:9" ht="21" customHeight="1" thickBot="1">
      <c r="A3" s="11"/>
      <c r="B3" s="11"/>
      <c r="C3" s="11"/>
      <c r="D3" s="33" t="s">
        <v>21</v>
      </c>
      <c r="E3" s="34"/>
      <c r="F3" s="31">
        <v>2</v>
      </c>
      <c r="G3" s="32"/>
    </row>
    <row r="4" spans="1:9" ht="16.5" thickBot="1">
      <c r="A4" s="29"/>
      <c r="B4" s="29"/>
      <c r="C4" s="30"/>
      <c r="D4" s="33" t="s">
        <v>22</v>
      </c>
      <c r="E4" s="34"/>
      <c r="F4" s="35">
        <v>3</v>
      </c>
      <c r="G4" s="36"/>
      <c r="H4" s="30"/>
      <c r="I4" s="29"/>
    </row>
    <row r="5" spans="1:9">
      <c r="A5" s="29"/>
      <c r="B5" s="29"/>
      <c r="C5" s="30"/>
      <c r="D5" s="28"/>
      <c r="E5" s="28"/>
      <c r="F5" s="28"/>
      <c r="G5" s="28"/>
      <c r="H5" s="30"/>
      <c r="I5" s="29"/>
    </row>
    <row r="6" spans="1:9" ht="15.75" thickBot="1">
      <c r="A6" s="7" t="s">
        <v>0</v>
      </c>
      <c r="B6" s="7" t="s">
        <v>19</v>
      </c>
      <c r="C6" s="6" t="s">
        <v>4</v>
      </c>
      <c r="D6" s="6" t="s">
        <v>1</v>
      </c>
      <c r="E6" s="6" t="s">
        <v>2</v>
      </c>
      <c r="F6" s="6" t="s">
        <v>3</v>
      </c>
      <c r="G6" s="6" t="s">
        <v>9</v>
      </c>
      <c r="H6" s="6" t="s">
        <v>5</v>
      </c>
      <c r="I6" s="7" t="s">
        <v>6</v>
      </c>
    </row>
    <row r="7" spans="1:9" ht="15.75" thickTop="1">
      <c r="A7" s="17"/>
      <c r="B7" s="17"/>
      <c r="C7" s="3"/>
      <c r="D7" s="3"/>
      <c r="E7" s="3"/>
      <c r="F7" s="3"/>
      <c r="G7" s="18"/>
      <c r="H7" s="3"/>
      <c r="I7" s="4"/>
    </row>
    <row r="8" spans="1:9">
      <c r="A8" s="2" t="s">
        <v>10</v>
      </c>
      <c r="C8" s="1">
        <f>(B8/($F$3+$F$4))*7</f>
        <v>0</v>
      </c>
      <c r="D8" s="9">
        <v>39615</v>
      </c>
      <c r="E8" s="9">
        <f>D8+C8</f>
        <v>39615</v>
      </c>
      <c r="F8" s="9"/>
      <c r="G8" s="10">
        <f>IF(F8="",0,F8-D8)</f>
        <v>0</v>
      </c>
      <c r="H8" s="10" t="str">
        <f>IF(F8="","0",E8-F8)</f>
        <v>0</v>
      </c>
    </row>
    <row r="9" spans="1:9">
      <c r="A9" s="2" t="s">
        <v>11</v>
      </c>
      <c r="C9" s="1">
        <f t="shared" ref="C9:C17" si="0">(B9/($F$3+$F$4))*7</f>
        <v>0</v>
      </c>
      <c r="D9" s="9">
        <f>IF(F9="",E8+C9,F8+C9)</f>
        <v>39615</v>
      </c>
      <c r="E9" s="9">
        <f>D9+C9</f>
        <v>39615</v>
      </c>
      <c r="G9" s="10">
        <f>IF(F9="",0,F9-D9)</f>
        <v>0</v>
      </c>
      <c r="H9" s="10" t="str">
        <f>IF(F9="","0",E9-F9)</f>
        <v>0</v>
      </c>
    </row>
    <row r="10" spans="1:9">
      <c r="A10" s="2" t="s">
        <v>12</v>
      </c>
      <c r="C10" s="1">
        <f t="shared" si="0"/>
        <v>0</v>
      </c>
      <c r="D10" s="9">
        <f>IF(F10="",E9+C10,F9+C10)</f>
        <v>39615</v>
      </c>
      <c r="E10" s="9">
        <f>D10+C10</f>
        <v>39615</v>
      </c>
      <c r="G10" s="10">
        <f>IF(F10="",0,F10-D10)</f>
        <v>0</v>
      </c>
      <c r="H10" s="10" t="str">
        <f>IF(F10="","0",E10-F10)</f>
        <v>0</v>
      </c>
    </row>
    <row r="11" spans="1:9">
      <c r="A11" s="2" t="s">
        <v>13</v>
      </c>
      <c r="C11" s="1">
        <f t="shared" si="0"/>
        <v>0</v>
      </c>
      <c r="D11" s="9">
        <f>IF(F11="",E10+C11,F10+C11)</f>
        <v>39615</v>
      </c>
      <c r="E11" s="9">
        <f>D11+C11</f>
        <v>39615</v>
      </c>
      <c r="G11" s="10">
        <f>IF(F11="",0,F11-D11)</f>
        <v>0</v>
      </c>
      <c r="H11" s="10" t="str">
        <f>IF(F11="","0",E11-F11)</f>
        <v>0</v>
      </c>
    </row>
    <row r="12" spans="1:9">
      <c r="A12" s="2" t="s">
        <v>14</v>
      </c>
      <c r="C12" s="1">
        <f t="shared" si="0"/>
        <v>0</v>
      </c>
      <c r="D12" s="9">
        <f>IF(F12="",E11+C12,F11+C12)</f>
        <v>39615</v>
      </c>
      <c r="E12" s="9">
        <f>D12+C12</f>
        <v>39615</v>
      </c>
      <c r="G12" s="10">
        <f>IF(F12="",0,F12-D12)</f>
        <v>0</v>
      </c>
      <c r="H12" s="10" t="str">
        <f>IF(F12="","0",E12-F12)</f>
        <v>0</v>
      </c>
    </row>
    <row r="13" spans="1:9">
      <c r="A13" s="2" t="s">
        <v>15</v>
      </c>
      <c r="C13" s="1">
        <f t="shared" si="0"/>
        <v>0</v>
      </c>
      <c r="D13" s="9">
        <f>IF(F13="",E12+C13,F12+C13)</f>
        <v>39615</v>
      </c>
      <c r="E13" s="9">
        <f>D13+C13</f>
        <v>39615</v>
      </c>
      <c r="G13" s="10">
        <f>IF(F13="",0,F13-D13)</f>
        <v>0</v>
      </c>
      <c r="H13" s="10" t="str">
        <f>IF(F13="","0",E13-F13)</f>
        <v>0</v>
      </c>
    </row>
    <row r="14" spans="1:9">
      <c r="A14" s="2" t="s">
        <v>16</v>
      </c>
      <c r="C14" s="1">
        <f t="shared" si="0"/>
        <v>0</v>
      </c>
      <c r="D14" s="9">
        <f>IF(F14="",E13+C14,F13+C14)</f>
        <v>39615</v>
      </c>
      <c r="E14" s="9">
        <f>D14+C14</f>
        <v>39615</v>
      </c>
      <c r="G14" s="10">
        <f>IF(F14="",0,F14-D14)</f>
        <v>0</v>
      </c>
      <c r="H14" s="10" t="str">
        <f>IF(F14="","0",E14-F14)</f>
        <v>0</v>
      </c>
    </row>
    <row r="15" spans="1:9">
      <c r="A15" s="2" t="s">
        <v>12</v>
      </c>
      <c r="C15" s="1">
        <f t="shared" si="0"/>
        <v>0</v>
      </c>
      <c r="D15" s="9">
        <f>IF(F15="",E14+C15,F14+C15)</f>
        <v>39615</v>
      </c>
      <c r="E15" s="9">
        <f>D15+C15</f>
        <v>39615</v>
      </c>
      <c r="G15" s="10">
        <f>IF(F15="",0,F15-D15)</f>
        <v>0</v>
      </c>
      <c r="H15" s="10" t="str">
        <f>IF(F15="","0",E15-F15)</f>
        <v>0</v>
      </c>
    </row>
    <row r="16" spans="1:9">
      <c r="A16" s="24" t="s">
        <v>17</v>
      </c>
      <c r="B16" s="24"/>
      <c r="C16" s="1">
        <f t="shared" si="0"/>
        <v>0</v>
      </c>
      <c r="D16" s="26">
        <f>IF(F16="",E15+C16,F15+C16)</f>
        <v>39615</v>
      </c>
      <c r="E16" s="26">
        <f>D16+C16</f>
        <v>39615</v>
      </c>
      <c r="F16" s="25"/>
      <c r="G16" s="27">
        <f>IF(F16="",0,F16-D16)</f>
        <v>0</v>
      </c>
      <c r="H16" s="27" t="str">
        <f>IF(F16="","0",E16-F16)</f>
        <v>0</v>
      </c>
      <c r="I16" s="24"/>
    </row>
    <row r="17" spans="1:9" ht="15.75" thickBot="1">
      <c r="A17" s="8" t="s">
        <v>18</v>
      </c>
      <c r="B17" s="8"/>
      <c r="C17" s="1">
        <f t="shared" si="0"/>
        <v>0</v>
      </c>
      <c r="D17" s="9">
        <f>IF(F17="",E16+C17,F16+C17)</f>
        <v>39615</v>
      </c>
      <c r="E17" s="9">
        <f>D17+C17</f>
        <v>39615</v>
      </c>
      <c r="F17" s="5"/>
      <c r="G17" s="10">
        <f>IF(F17="",0,F17-D17)</f>
        <v>0</v>
      </c>
      <c r="H17" s="10" t="str">
        <f>IF(F17="","0",E17-F17)</f>
        <v>0</v>
      </c>
      <c r="I17" s="8"/>
    </row>
    <row r="18" spans="1:9" ht="15.75" customHeight="1" thickTop="1" thickBot="1">
      <c r="A18" s="12" t="s">
        <v>8</v>
      </c>
      <c r="B18" s="12"/>
      <c r="C18" s="13">
        <f>SUM(C8:C16)</f>
        <v>0</v>
      </c>
      <c r="D18" s="13"/>
      <c r="E18" s="13"/>
      <c r="F18" s="13"/>
      <c r="G18" s="14">
        <f>SUM(G8:G16)</f>
        <v>0</v>
      </c>
      <c r="H18" s="14">
        <f>C18-G18</f>
        <v>0</v>
      </c>
      <c r="I18" s="12"/>
    </row>
    <row r="19" spans="1:9" ht="15.75" thickTop="1"/>
  </sheetData>
  <mergeCells count="7">
    <mergeCell ref="D1:E1"/>
    <mergeCell ref="A1:C2"/>
    <mergeCell ref="F1:G1"/>
    <mergeCell ref="D3:E3"/>
    <mergeCell ref="D4:E4"/>
    <mergeCell ref="F3:G3"/>
    <mergeCell ref="F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Quiz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2009-06-03T11:28:17Z</dcterms:modified>
</cp:coreProperties>
</file>